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Сайдинг ДПК" sheetId="1" r:id="rId1"/>
  </sheets>
  <definedNames>
    <definedName name="_xlfn.AGGREGATE" hidden="1">#NAME?</definedName>
    <definedName name="_xlnm.Print_Area" localSheetId="0">'Сайдинг ДПК'!$C$2:$J$44</definedName>
  </definedNames>
  <calcPr fullCalcOnLoad="1"/>
</workbook>
</file>

<file path=xl/sharedStrings.xml><?xml version="1.0" encoding="utf-8"?>
<sst xmlns="http://schemas.openxmlformats.org/spreadsheetml/2006/main" count="88" uniqueCount="70">
  <si>
    <t>Прайс на сайдинг ДПК Сейвуд</t>
  </si>
  <si>
    <t>Сайдинг из ДПК (древесно-полимерный)</t>
  </si>
  <si>
    <t>Бренд</t>
  </si>
  <si>
    <t>Вид</t>
  </si>
  <si>
    <t>Цвет</t>
  </si>
  <si>
    <t>Размер, мм</t>
  </si>
  <si>
    <t>Цена</t>
  </si>
  <si>
    <t>панель</t>
  </si>
  <si>
    <t>за м²</t>
  </si>
  <si>
    <t>SAVEWOOD (Россия)</t>
  </si>
  <si>
    <t>Аксессуары для сайдинга ДПК</t>
  </si>
  <si>
    <t>Тип</t>
  </si>
  <si>
    <t>Ед. измер.</t>
  </si>
  <si>
    <t>Уголок декоративный</t>
  </si>
  <si>
    <t>40х40х4000</t>
  </si>
  <si>
    <t>Черный, Темно-коричневый, Терракот</t>
  </si>
  <si>
    <t>Торцевая рейка</t>
  </si>
  <si>
    <t>9х80х4000</t>
  </si>
  <si>
    <t>Цены указаны в рублях</t>
  </si>
  <si>
    <t>20х157х4000 (0,62м2)</t>
  </si>
  <si>
    <t>Доска фасадная из ДПК</t>
  </si>
  <si>
    <t>Бежевый, тик, терракот, темно-коричневый, черный</t>
  </si>
  <si>
    <t>под дерево</t>
  </si>
  <si>
    <t>Планкен (доска)</t>
  </si>
  <si>
    <t>Фасадная доска SW Sorbus</t>
  </si>
  <si>
    <t>м. "Пролетарская", ул. Марксистская, 34 к10, тел: + 7 (495) 955-29-13; 955-29-14
м. "Планерная", г. Химки, ул. Молодежная д.1, тел: + 7 (495) 570-90-00; 793-01-91</t>
  </si>
  <si>
    <t>шт.</t>
  </si>
  <si>
    <t>35х70х4000</t>
  </si>
  <si>
    <t>венге (не сейвуд)</t>
  </si>
  <si>
    <t>10х150х4000</t>
  </si>
  <si>
    <t>Темно-коричневый (в наличии)</t>
  </si>
  <si>
    <t>Бежевый, тик, терракот, черный</t>
  </si>
  <si>
    <t>Хольцхоф</t>
  </si>
  <si>
    <t>Фасадная доска Holzhof</t>
  </si>
  <si>
    <t>Коричневый, венге, антрацит</t>
  </si>
  <si>
    <t>14х170х3000</t>
  </si>
  <si>
    <t xml:space="preserve"> Слоновая кость, Кофе с молоком</t>
  </si>
  <si>
    <t>Фасадная доска Файнаг</t>
  </si>
  <si>
    <t>Венге, Орех, Тик, Кварц</t>
  </si>
  <si>
    <t>13х166х4000</t>
  </si>
  <si>
    <t>Серебро, Слоновая кость, Графит</t>
  </si>
  <si>
    <t>Заборная доска Файнаг (Планкен)</t>
  </si>
  <si>
    <t>под дерево (двусторонняя, теснение+матовое)</t>
  </si>
  <si>
    <r>
      <rPr>
        <b/>
        <i/>
        <sz val="8"/>
        <rFont val="Arial"/>
        <family val="2"/>
      </rPr>
      <t>Шоколад, серебро</t>
    </r>
    <r>
      <rPr>
        <i/>
        <sz val="8"/>
        <rFont val="Arial"/>
        <family val="2"/>
      </rPr>
      <t>. Венге (под заказ).</t>
    </r>
  </si>
  <si>
    <t>Заборная доска Алтай</t>
  </si>
  <si>
    <r>
      <rPr>
        <b/>
        <i/>
        <sz val="8"/>
        <rFont val="Arial"/>
        <family val="2"/>
      </rPr>
      <t>Венге.</t>
    </r>
    <r>
      <rPr>
        <i/>
        <sz val="8"/>
        <rFont val="Arial"/>
        <family val="2"/>
      </rPr>
      <t xml:space="preserve"> Серый, Орех, Графит (под заказ)</t>
    </r>
  </si>
  <si>
    <t>12х130х4000</t>
  </si>
  <si>
    <t>Faynag</t>
  </si>
  <si>
    <t>9х145х4000</t>
  </si>
  <si>
    <t>Faynag Файнаг</t>
  </si>
  <si>
    <t xml:space="preserve">Уголок из ДПК декоративный   </t>
  </si>
  <si>
    <t>Венге, Шоколад, Серебро</t>
  </si>
  <si>
    <t>4000х54х45 мм</t>
  </si>
  <si>
    <t>Шоколад, серебро. Венге (под заказ).</t>
  </si>
  <si>
    <t>Направляющая для сайдинга из ДПК (лага)</t>
  </si>
  <si>
    <t>Темный</t>
  </si>
  <si>
    <t>35х40х4000</t>
  </si>
  <si>
    <t>Уголок внешний ДПК (нешлифованый) с алюминиевой направляющей</t>
  </si>
  <si>
    <t>Алюминий: некрашеный алюминий</t>
  </si>
  <si>
    <t>50х50х3000</t>
  </si>
  <si>
    <t>ДПК: Коричневый, венге, антрацит. Слоновая кость, кофе с молоком +10%</t>
  </si>
  <si>
    <t>Стартовый профиль ДПК (не шлифованный) с алюминиевой направляющей</t>
  </si>
  <si>
    <t>40х24х3000</t>
  </si>
  <si>
    <t>черная</t>
  </si>
  <si>
    <t>40х21х18, 
высота ножки 7мм</t>
  </si>
  <si>
    <t>уп.</t>
  </si>
  <si>
    <t>Клипса пластиковая с компенсатором зазора, 100 шт./уп. Отгрузка только кратно упаковке.</t>
  </si>
  <si>
    <t>с 21.06.2022</t>
  </si>
  <si>
    <t>Сайдинг из ДПК</t>
  </si>
  <si>
    <t>Заборная доска из ДПК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</si>
</sst>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\р\у\б\ "/>
    <numFmt numFmtId="173" formatCode="_-&quot;€&quot;* #,##0.00_-;\-&quot;€&quot;* #,##0.00_-;_-&quot;€&quot;* &quot;-&quot;??_-;_-@_-"/>
    <numFmt numFmtId="174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12"/>
      <color indexed="5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name val="Courie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16" fillId="0" borderId="0">
      <alignment/>
      <protection/>
    </xf>
    <xf numFmtId="0" fontId="36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6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6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7" fillId="44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8" fillId="45" borderId="3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39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5" fillId="47" borderId="13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25" fillId="48" borderId="14" applyNumberForma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5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5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271" applyFont="1" applyAlignment="1">
      <alignment vertical="center"/>
      <protection/>
    </xf>
    <xf numFmtId="0" fontId="4" fillId="0" borderId="0" xfId="271" applyFont="1" applyAlignment="1">
      <alignment vertical="center"/>
      <protection/>
    </xf>
    <xf numFmtId="0" fontId="5" fillId="0" borderId="0" xfId="271" applyFont="1" applyAlignment="1">
      <alignment vertical="center"/>
      <protection/>
    </xf>
    <xf numFmtId="0" fontId="7" fillId="0" borderId="0" xfId="271" applyFont="1" applyAlignment="1">
      <alignment vertical="center"/>
      <protection/>
    </xf>
    <xf numFmtId="0" fontId="8" fillId="0" borderId="0" xfId="271" applyFont="1" applyAlignment="1">
      <alignment vertical="center" wrapText="1"/>
      <protection/>
    </xf>
    <xf numFmtId="0" fontId="9" fillId="0" borderId="0" xfId="271" applyFont="1" applyAlignment="1">
      <alignment vertical="center"/>
      <protection/>
    </xf>
    <xf numFmtId="0" fontId="9" fillId="55" borderId="0" xfId="271" applyFont="1" applyFill="1" applyBorder="1" applyAlignment="1">
      <alignment vertical="center"/>
      <protection/>
    </xf>
    <xf numFmtId="0" fontId="3" fillId="56" borderId="0" xfId="271" applyFont="1" applyFill="1" applyAlignment="1">
      <alignment vertical="center"/>
      <protection/>
    </xf>
    <xf numFmtId="0" fontId="4" fillId="56" borderId="0" xfId="271" applyFont="1" applyFill="1" applyAlignment="1">
      <alignment vertical="center"/>
      <protection/>
    </xf>
    <xf numFmtId="14" fontId="4" fillId="0" borderId="0" xfId="271" applyNumberFormat="1" applyFont="1" applyAlignment="1">
      <alignment horizontal="right" vertical="center"/>
      <protection/>
    </xf>
    <xf numFmtId="14" fontId="4" fillId="0" borderId="0" xfId="271" applyNumberFormat="1" applyFont="1" applyFill="1" applyBorder="1" applyAlignment="1">
      <alignment horizontal="center" vertical="center"/>
      <protection/>
    </xf>
    <xf numFmtId="14" fontId="4" fillId="0" borderId="0" xfId="271" applyNumberFormat="1" applyFont="1" applyFill="1" applyBorder="1" applyAlignment="1">
      <alignment vertical="center"/>
      <protection/>
    </xf>
    <xf numFmtId="0" fontId="7" fillId="56" borderId="0" xfId="271" applyFont="1" applyFill="1" applyAlignment="1">
      <alignment vertical="center" wrapText="1"/>
      <protection/>
    </xf>
    <xf numFmtId="0" fontId="7" fillId="0" borderId="0" xfId="271" applyFont="1" applyFill="1" applyBorder="1" applyAlignment="1">
      <alignment horizontal="left" vertical="center" wrapText="1"/>
      <protection/>
    </xf>
    <xf numFmtId="0" fontId="7" fillId="0" borderId="0" xfId="271" applyFont="1" applyFill="1" applyBorder="1" applyAlignment="1">
      <alignment horizontal="center" vertical="center"/>
      <protection/>
    </xf>
    <xf numFmtId="14" fontId="4" fillId="0" borderId="19" xfId="271" applyNumberFormat="1" applyFont="1" applyFill="1" applyBorder="1" applyAlignment="1">
      <alignment vertical="center"/>
      <protection/>
    </xf>
    <xf numFmtId="0" fontId="13" fillId="0" borderId="0" xfId="271" applyFont="1" applyAlignment="1">
      <alignment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172" fontId="7" fillId="0" borderId="21" xfId="0" applyNumberFormat="1" applyFont="1" applyFill="1" applyBorder="1" applyAlignment="1">
      <alignment horizontal="center" vertical="center"/>
    </xf>
    <xf numFmtId="0" fontId="12" fillId="0" borderId="22" xfId="271" applyFont="1" applyBorder="1" applyAlignment="1">
      <alignment horizontal="center" vertical="center" wrapText="1"/>
      <protection/>
    </xf>
    <xf numFmtId="0" fontId="12" fillId="0" borderId="22" xfId="271" applyFont="1" applyBorder="1" applyAlignment="1">
      <alignment horizontal="center" vertical="center"/>
      <protection/>
    </xf>
    <xf numFmtId="0" fontId="12" fillId="0" borderId="23" xfId="271" applyFont="1" applyBorder="1" applyAlignment="1">
      <alignment horizontal="center" vertical="center"/>
      <protection/>
    </xf>
    <xf numFmtId="0" fontId="12" fillId="0" borderId="23" xfId="271" applyFont="1" applyBorder="1" applyAlignment="1">
      <alignment horizontal="center" vertical="center" wrapText="1"/>
      <protection/>
    </xf>
    <xf numFmtId="0" fontId="7" fillId="22" borderId="21" xfId="271" applyFont="1" applyFill="1" applyBorder="1" applyAlignment="1">
      <alignment horizontal="center" vertical="center" wrapText="1"/>
      <protection/>
    </xf>
    <xf numFmtId="0" fontId="12" fillId="56" borderId="22" xfId="271" applyFont="1" applyFill="1" applyBorder="1" applyAlignment="1">
      <alignment horizontal="center" vertical="center" wrapText="1"/>
      <protection/>
    </xf>
    <xf numFmtId="0" fontId="7" fillId="22" borderId="24" xfId="271" applyFont="1" applyFill="1" applyBorder="1" applyAlignment="1">
      <alignment horizontal="center" vertical="center" wrapText="1"/>
      <protection/>
    </xf>
    <xf numFmtId="0" fontId="7" fillId="22" borderId="22" xfId="271" applyFont="1" applyFill="1" applyBorder="1" applyAlignment="1">
      <alignment horizontal="center" vertical="center" wrapText="1"/>
      <protection/>
    </xf>
    <xf numFmtId="0" fontId="7" fillId="0" borderId="25" xfId="271" applyFont="1" applyBorder="1" applyAlignment="1">
      <alignment horizontal="left" vertical="center" wrapText="1"/>
      <protection/>
    </xf>
    <xf numFmtId="0" fontId="7" fillId="0" borderId="23" xfId="271" applyFont="1" applyBorder="1" applyAlignment="1">
      <alignment horizontal="left" vertical="center" wrapText="1"/>
      <protection/>
    </xf>
    <xf numFmtId="0" fontId="11" fillId="56" borderId="26" xfId="271" applyFont="1" applyFill="1" applyBorder="1" applyAlignment="1">
      <alignment horizontal="center" vertical="center" wrapText="1"/>
      <protection/>
    </xf>
    <xf numFmtId="0" fontId="5" fillId="57" borderId="0" xfId="271" applyFont="1" applyFill="1" applyBorder="1" applyAlignment="1">
      <alignment horizontal="center" vertical="center" wrapText="1"/>
      <protection/>
    </xf>
    <xf numFmtId="0" fontId="12" fillId="56" borderId="22" xfId="271" applyFont="1" applyFill="1" applyBorder="1" applyAlignment="1">
      <alignment horizontal="center" vertical="center"/>
      <protection/>
    </xf>
    <xf numFmtId="0" fontId="7" fillId="22" borderId="24" xfId="271" applyFont="1" applyFill="1" applyBorder="1" applyAlignment="1">
      <alignment horizontal="center" vertical="center" wrapText="1"/>
      <protection/>
    </xf>
    <xf numFmtId="0" fontId="7" fillId="22" borderId="22" xfId="271" applyFont="1" applyFill="1" applyBorder="1" applyAlignment="1">
      <alignment horizontal="center" vertical="center" wrapText="1"/>
      <protection/>
    </xf>
    <xf numFmtId="0" fontId="7" fillId="22" borderId="27" xfId="271" applyFont="1" applyFill="1" applyBorder="1" applyAlignment="1">
      <alignment horizontal="center" vertical="center" wrapText="1"/>
      <protection/>
    </xf>
    <xf numFmtId="0" fontId="12" fillId="56" borderId="22" xfId="271" applyFont="1" applyFill="1" applyBorder="1" applyAlignment="1">
      <alignment horizontal="center" vertical="center" wrapText="1"/>
      <protection/>
    </xf>
    <xf numFmtId="0" fontId="7" fillId="22" borderId="28" xfId="271" applyFont="1" applyFill="1" applyBorder="1" applyAlignment="1">
      <alignment horizontal="center" vertical="center" wrapText="1"/>
      <protection/>
    </xf>
    <xf numFmtId="0" fontId="7" fillId="22" borderId="26" xfId="271" applyFont="1" applyFill="1" applyBorder="1" applyAlignment="1">
      <alignment horizontal="center" vertical="center" wrapText="1"/>
      <protection/>
    </xf>
    <xf numFmtId="0" fontId="10" fillId="56" borderId="26" xfId="271" applyFont="1" applyFill="1" applyBorder="1" applyAlignment="1">
      <alignment horizontal="center" vertical="center" wrapText="1"/>
      <protection/>
    </xf>
    <xf numFmtId="0" fontId="10" fillId="56" borderId="22" xfId="271" applyFont="1" applyFill="1" applyBorder="1" applyAlignment="1">
      <alignment horizontal="center" vertical="center" wrapText="1"/>
      <protection/>
    </xf>
    <xf numFmtId="0" fontId="10" fillId="56" borderId="21" xfId="271" applyFont="1" applyFill="1" applyBorder="1" applyAlignment="1">
      <alignment horizontal="center" vertical="center" wrapText="1"/>
      <protection/>
    </xf>
    <xf numFmtId="0" fontId="7" fillId="0" borderId="26" xfId="271" applyFont="1" applyBorder="1" applyAlignment="1">
      <alignment horizontal="left" vertical="center" wrapText="1"/>
      <protection/>
    </xf>
    <xf numFmtId="0" fontId="7" fillId="0" borderId="22" xfId="271" applyFont="1" applyBorder="1" applyAlignment="1">
      <alignment horizontal="left" vertical="center" wrapText="1"/>
      <protection/>
    </xf>
    <xf numFmtId="0" fontId="12" fillId="0" borderId="22" xfId="271" applyFont="1" applyBorder="1" applyAlignment="1">
      <alignment horizontal="center" vertical="center"/>
      <protection/>
    </xf>
    <xf numFmtId="0" fontId="5" fillId="0" borderId="0" xfId="271" applyFont="1" applyAlignment="1">
      <alignment horizontal="center" vertical="center"/>
      <protection/>
    </xf>
    <xf numFmtId="0" fontId="9" fillId="0" borderId="0" xfId="271" applyFont="1" applyAlignment="1">
      <alignment horizontal="center" vertical="center"/>
      <protection/>
    </xf>
    <xf numFmtId="0" fontId="9" fillId="57" borderId="0" xfId="271" applyFont="1" applyFill="1" applyBorder="1" applyAlignment="1">
      <alignment horizontal="center" vertical="center"/>
      <protection/>
    </xf>
    <xf numFmtId="0" fontId="11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271" applyFont="1" applyFill="1" applyBorder="1" applyAlignment="1">
      <alignment horizontal="center" vertical="center" wrapText="1"/>
      <protection/>
    </xf>
    <xf numFmtId="172" fontId="7" fillId="0" borderId="22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271" applyFont="1" applyFill="1" applyBorder="1" applyAlignment="1">
      <alignment horizontal="center" vertical="center" wrapText="1"/>
      <protection/>
    </xf>
    <xf numFmtId="172" fontId="7" fillId="0" borderId="23" xfId="0" applyNumberFormat="1" applyFont="1" applyFill="1" applyBorder="1" applyAlignment="1">
      <alignment horizontal="center" vertical="center"/>
    </xf>
    <xf numFmtId="172" fontId="7" fillId="56" borderId="22" xfId="0" applyNumberFormat="1" applyFont="1" applyFill="1" applyBorder="1" applyAlignment="1">
      <alignment horizontal="center" vertical="center"/>
    </xf>
    <xf numFmtId="0" fontId="12" fillId="0" borderId="29" xfId="271" applyFont="1" applyBorder="1" applyAlignment="1">
      <alignment horizontal="center" vertical="center"/>
      <protection/>
    </xf>
    <xf numFmtId="0" fontId="7" fillId="0" borderId="30" xfId="271" applyFont="1" applyBorder="1" applyAlignment="1">
      <alignment horizontal="left" vertical="center" wrapText="1"/>
      <protection/>
    </xf>
    <xf numFmtId="0" fontId="7" fillId="0" borderId="31" xfId="271" applyFont="1" applyBorder="1" applyAlignment="1">
      <alignment horizontal="left" vertical="center" wrapText="1"/>
      <protection/>
    </xf>
    <xf numFmtId="0" fontId="12" fillId="0" borderId="32" xfId="271" applyFont="1" applyBorder="1" applyAlignment="1">
      <alignment horizontal="center" vertical="center"/>
      <protection/>
    </xf>
    <xf numFmtId="0" fontId="7" fillId="56" borderId="26" xfId="271" applyFont="1" applyFill="1" applyBorder="1" applyAlignment="1">
      <alignment horizontal="left" vertical="center" wrapText="1"/>
      <protection/>
    </xf>
    <xf numFmtId="0" fontId="7" fillId="56" borderId="22" xfId="271" applyFont="1" applyFill="1" applyBorder="1" applyAlignment="1">
      <alignment horizontal="left" vertical="center" wrapText="1"/>
      <protection/>
    </xf>
    <xf numFmtId="0" fontId="7" fillId="22" borderId="28" xfId="271" applyFont="1" applyFill="1" applyBorder="1" applyAlignment="1">
      <alignment horizontal="center" vertical="center"/>
      <protection/>
    </xf>
    <xf numFmtId="0" fontId="7" fillId="22" borderId="24" xfId="271" applyFont="1" applyFill="1" applyBorder="1" applyAlignment="1">
      <alignment horizontal="center" vertical="center"/>
      <protection/>
    </xf>
    <xf numFmtId="0" fontId="7" fillId="22" borderId="24" xfId="271" applyFont="1" applyFill="1" applyBorder="1" applyAlignment="1">
      <alignment horizontal="center" vertical="center"/>
      <protection/>
    </xf>
    <xf numFmtId="0" fontId="7" fillId="22" borderId="27" xfId="271" applyFont="1" applyFill="1" applyBorder="1" applyAlignment="1">
      <alignment horizontal="center" vertical="center"/>
      <protection/>
    </xf>
    <xf numFmtId="0" fontId="12" fillId="0" borderId="22" xfId="271" applyFont="1" applyFill="1" applyBorder="1" applyAlignment="1">
      <alignment horizontal="center" vertical="center" wrapText="1"/>
      <protection/>
    </xf>
    <xf numFmtId="0" fontId="35" fillId="58" borderId="26" xfId="271" applyFont="1" applyFill="1" applyBorder="1" applyAlignment="1">
      <alignment horizontal="center" vertical="center"/>
      <protection/>
    </xf>
    <xf numFmtId="0" fontId="35" fillId="58" borderId="22" xfId="271" applyFont="1" applyFill="1" applyBorder="1" applyAlignment="1">
      <alignment horizontal="center" vertical="center"/>
      <protection/>
    </xf>
    <xf numFmtId="0" fontId="35" fillId="58" borderId="21" xfId="271" applyFont="1" applyFill="1" applyBorder="1" applyAlignment="1">
      <alignment horizontal="center" vertical="center"/>
      <protection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</cellXfs>
  <cellStyles count="320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2 3" xfId="21"/>
    <cellStyle name="20% - Акцент1 2 3" xfId="22"/>
    <cellStyle name="20% - Акцент1 2 4" xfId="23"/>
    <cellStyle name="20% — акцент2" xfId="24"/>
    <cellStyle name="20% - Акцент2 2" xfId="25"/>
    <cellStyle name="20% - Акцент2 2 2" xfId="26"/>
    <cellStyle name="20% - Акцент2 2 2 2" xfId="27"/>
    <cellStyle name="20% - Акцент2 2 2 3" xfId="28"/>
    <cellStyle name="20% - Акцент2 2 3" xfId="29"/>
    <cellStyle name="20% - Акцент2 2 4" xfId="30"/>
    <cellStyle name="20% — акцент3" xfId="31"/>
    <cellStyle name="20% - Акцент3 2" xfId="32"/>
    <cellStyle name="20% - Акцент3 2 2" xfId="33"/>
    <cellStyle name="20% - Акцент3 2 2 2" xfId="34"/>
    <cellStyle name="20% - Акцент3 2 2 3" xfId="35"/>
    <cellStyle name="20% - Акцент3 2 3" xfId="36"/>
    <cellStyle name="20% - Акцент3 2 4" xfId="37"/>
    <cellStyle name="20% — акцент4" xfId="38"/>
    <cellStyle name="20% - Акцент4 2" xfId="39"/>
    <cellStyle name="20% - Акцент4 2 2" xfId="40"/>
    <cellStyle name="20% - Акцент4 2 2 2" xfId="41"/>
    <cellStyle name="20% - Акцент4 2 2 3" xfId="42"/>
    <cellStyle name="20% - Акцент4 2 3" xfId="43"/>
    <cellStyle name="20% - Акцент4 2 4" xfId="44"/>
    <cellStyle name="20% — акцент5" xfId="45"/>
    <cellStyle name="20% - Акцент5 2" xfId="46"/>
    <cellStyle name="20% - Акцент5 2 2" xfId="47"/>
    <cellStyle name="20% - Акцент5 2 2 2" xfId="48"/>
    <cellStyle name="20% - Акцент5 2 2 3" xfId="49"/>
    <cellStyle name="20% - Акцент5 2 3" xfId="50"/>
    <cellStyle name="20% - Акцент5 2 4" xfId="51"/>
    <cellStyle name="20% — акцент6" xfId="52"/>
    <cellStyle name="20% - Акцент6 2" xfId="53"/>
    <cellStyle name="20% - Акцент6 2 2" xfId="54"/>
    <cellStyle name="20% - Акцент6 2 2 2" xfId="55"/>
    <cellStyle name="20% - Акцент6 2 2 3" xfId="56"/>
    <cellStyle name="20% - Акцент6 2 3" xfId="57"/>
    <cellStyle name="20% - Акцент6 2 4" xfId="58"/>
    <cellStyle name="40% — акцент1" xfId="59"/>
    <cellStyle name="40% - Акцент1 2" xfId="60"/>
    <cellStyle name="40% - Акцент1 2 2" xfId="61"/>
    <cellStyle name="40% - Акцент1 2 2 2" xfId="62"/>
    <cellStyle name="40% - Акцент1 2 2 3" xfId="63"/>
    <cellStyle name="40% - Акцент1 2 3" xfId="64"/>
    <cellStyle name="40% - Акцент1 2 4" xfId="65"/>
    <cellStyle name="40% — акцент2" xfId="66"/>
    <cellStyle name="40% - Акцент2 2" xfId="67"/>
    <cellStyle name="40% - Акцент2 2 2" xfId="68"/>
    <cellStyle name="40% - Акцент2 2 2 2" xfId="69"/>
    <cellStyle name="40% - Акцент2 2 2 3" xfId="70"/>
    <cellStyle name="40% - Акцент2 2 3" xfId="71"/>
    <cellStyle name="40% - Акцент2 2 4" xfId="72"/>
    <cellStyle name="40% — акцент3" xfId="73"/>
    <cellStyle name="40% - Акцент3 2" xfId="74"/>
    <cellStyle name="40% - Акцент3 2 2" xfId="75"/>
    <cellStyle name="40% - Акцент3 2 2 2" xfId="76"/>
    <cellStyle name="40% - Акцент3 2 2 3" xfId="77"/>
    <cellStyle name="40% - Акцент3 2 3" xfId="78"/>
    <cellStyle name="40% - Акцент3 2 4" xfId="79"/>
    <cellStyle name="40% — акцент4" xfId="80"/>
    <cellStyle name="40% - Акцент4 2" xfId="81"/>
    <cellStyle name="40% - Акцент4 2 2" xfId="82"/>
    <cellStyle name="40% - Акцент4 2 2 2" xfId="83"/>
    <cellStyle name="40% - Акцент4 2 2 3" xfId="84"/>
    <cellStyle name="40% - Акцент4 2 3" xfId="85"/>
    <cellStyle name="40% - Акцент4 2 4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2 3" xfId="91"/>
    <cellStyle name="40% - Акцент5 2 3" xfId="92"/>
    <cellStyle name="40% - Акцент5 2 4" xfId="93"/>
    <cellStyle name="40% — акцент6" xfId="94"/>
    <cellStyle name="40% - Акцент6 2" xfId="95"/>
    <cellStyle name="40% - Акцент6 2 2" xfId="96"/>
    <cellStyle name="40% - Акцент6 2 2 2" xfId="97"/>
    <cellStyle name="40% - Акцент6 2 2 3" xfId="98"/>
    <cellStyle name="40% - Акцент6 2 3" xfId="99"/>
    <cellStyle name="40% - Акцент6 2 4" xfId="100"/>
    <cellStyle name="60% — акцент1" xfId="101"/>
    <cellStyle name="60% - Акцент1 2" xfId="102"/>
    <cellStyle name="60% - Акцент1 2 2" xfId="103"/>
    <cellStyle name="60% - Акцент1 2 2 2" xfId="104"/>
    <cellStyle name="60% - Акцент1 2 2 3" xfId="105"/>
    <cellStyle name="60% - Акцент1 2 3" xfId="106"/>
    <cellStyle name="60% - Акцент1 2 4" xfId="107"/>
    <cellStyle name="60% — акцент2" xfId="108"/>
    <cellStyle name="60% - Акцент2 2" xfId="109"/>
    <cellStyle name="60% - Акцент2 2 2" xfId="110"/>
    <cellStyle name="60% - Акцент2 2 2 2" xfId="111"/>
    <cellStyle name="60% - Акцент2 2 2 3" xfId="112"/>
    <cellStyle name="60% - Акцент2 2 3" xfId="113"/>
    <cellStyle name="60% - Акцент2 2 4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2 2 3" xfId="119"/>
    <cellStyle name="60% - Акцент3 2 3" xfId="120"/>
    <cellStyle name="60% - Акцент3 2 4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2 2 3" xfId="126"/>
    <cellStyle name="60% - Акцент4 2 3" xfId="127"/>
    <cellStyle name="60% - Акцент4 2 4" xfId="128"/>
    <cellStyle name="60% — акцент5" xfId="129"/>
    <cellStyle name="60% - Акцент5 2" xfId="130"/>
    <cellStyle name="60% - Акцент5 2 2" xfId="131"/>
    <cellStyle name="60% - Акцент5 2 2 2" xfId="132"/>
    <cellStyle name="60% - Акцент5 2 2 3" xfId="133"/>
    <cellStyle name="60% - Акцент5 2 3" xfId="134"/>
    <cellStyle name="60% - Акцент5 2 4" xfId="135"/>
    <cellStyle name="60% — акцент6" xfId="136"/>
    <cellStyle name="60% - Акцент6 2" xfId="137"/>
    <cellStyle name="60% - Акцент6 2 2" xfId="138"/>
    <cellStyle name="60% - Акцент6 2 2 2" xfId="139"/>
    <cellStyle name="60% - Акцент6 2 2 3" xfId="140"/>
    <cellStyle name="60% - Акцент6 2 3" xfId="141"/>
    <cellStyle name="60% - Акцент6 2 4" xfId="142"/>
    <cellStyle name="Excel Built-in Normal" xfId="143"/>
    <cellStyle name="Normaali_VIPDEALEREUR PRICES POHJA 01 04 06 -" xfId="144"/>
    <cellStyle name="Normal 2" xfId="145"/>
    <cellStyle name="Normal_ACCESSORIES FOR ROOFINGS" xfId="146"/>
    <cellStyle name="Акцент1" xfId="147"/>
    <cellStyle name="Акцент1 2" xfId="148"/>
    <cellStyle name="Акцент1 2 2" xfId="149"/>
    <cellStyle name="Акцент1 2 2 2" xfId="150"/>
    <cellStyle name="Акцент1 2 2 3" xfId="151"/>
    <cellStyle name="Акцент1 2 3" xfId="152"/>
    <cellStyle name="Акцент1 2 4" xfId="153"/>
    <cellStyle name="Акцент2" xfId="154"/>
    <cellStyle name="Акцент2 2" xfId="155"/>
    <cellStyle name="Акцент2 2 2" xfId="156"/>
    <cellStyle name="Акцент2 2 2 2" xfId="157"/>
    <cellStyle name="Акцент2 2 2 3" xfId="158"/>
    <cellStyle name="Акцент2 2 3" xfId="159"/>
    <cellStyle name="Акцент2 2 4" xfId="160"/>
    <cellStyle name="Акцент3" xfId="161"/>
    <cellStyle name="Акцент3 2" xfId="162"/>
    <cellStyle name="Акцент3 2 2" xfId="163"/>
    <cellStyle name="Акцент3 2 2 2" xfId="164"/>
    <cellStyle name="Акцент3 2 2 3" xfId="165"/>
    <cellStyle name="Акцент3 2 3" xfId="166"/>
    <cellStyle name="Акцент3 2 4" xfId="167"/>
    <cellStyle name="Акцент4" xfId="168"/>
    <cellStyle name="Акцент4 2" xfId="169"/>
    <cellStyle name="Акцент4 2 2" xfId="170"/>
    <cellStyle name="Акцент4 2 2 2" xfId="171"/>
    <cellStyle name="Акцент4 2 2 3" xfId="172"/>
    <cellStyle name="Акцент4 2 3" xfId="173"/>
    <cellStyle name="Акцент4 2 4" xfId="174"/>
    <cellStyle name="Акцент5" xfId="175"/>
    <cellStyle name="Акцент5 2" xfId="176"/>
    <cellStyle name="Акцент5 2 2" xfId="177"/>
    <cellStyle name="Акцент5 2 2 2" xfId="178"/>
    <cellStyle name="Акцент5 2 2 3" xfId="179"/>
    <cellStyle name="Акцент5 2 3" xfId="180"/>
    <cellStyle name="Акцент5 2 4" xfId="181"/>
    <cellStyle name="Акцент6" xfId="182"/>
    <cellStyle name="Акцент6 2" xfId="183"/>
    <cellStyle name="Акцент6 2 2" xfId="184"/>
    <cellStyle name="Акцент6 2 2 2" xfId="185"/>
    <cellStyle name="Акцент6 2 2 3" xfId="186"/>
    <cellStyle name="Акцент6 2 3" xfId="187"/>
    <cellStyle name="Акцент6 2 4" xfId="188"/>
    <cellStyle name="Ввод " xfId="189"/>
    <cellStyle name="Ввод  2" xfId="190"/>
    <cellStyle name="Ввод  2 2" xfId="191"/>
    <cellStyle name="Ввод  2 2 2" xfId="192"/>
    <cellStyle name="Ввод  2 2 3" xfId="193"/>
    <cellStyle name="Ввод  2 3" xfId="194"/>
    <cellStyle name="Ввод  2 4" xfId="195"/>
    <cellStyle name="Вывод" xfId="196"/>
    <cellStyle name="Вывод 2" xfId="197"/>
    <cellStyle name="Вывод 2 2" xfId="198"/>
    <cellStyle name="Вывод 2 2 2" xfId="199"/>
    <cellStyle name="Вывод 2 2 3" xfId="200"/>
    <cellStyle name="Вывод 2 3" xfId="201"/>
    <cellStyle name="Вывод 2 4" xfId="202"/>
    <cellStyle name="Вычисление" xfId="203"/>
    <cellStyle name="Вычисление 2" xfId="204"/>
    <cellStyle name="Вычисление 2 2" xfId="205"/>
    <cellStyle name="Вычисление 2 2 2" xfId="206"/>
    <cellStyle name="Вычисление 2 2 3" xfId="207"/>
    <cellStyle name="Вычисление 2 3" xfId="208"/>
    <cellStyle name="Вычисление 2 4" xfId="209"/>
    <cellStyle name="Hyperlink" xfId="210"/>
    <cellStyle name="Гиперссылка 2 2" xfId="211"/>
    <cellStyle name="Гиперссылка 3" xfId="212"/>
    <cellStyle name="Currency" xfId="213"/>
    <cellStyle name="Currency [0]" xfId="214"/>
    <cellStyle name="Заголовок 1" xfId="215"/>
    <cellStyle name="Заголовок 1 2" xfId="216"/>
    <cellStyle name="Заголовок 1 2 2" xfId="217"/>
    <cellStyle name="Заголовок 1 2 2 2" xfId="218"/>
    <cellStyle name="Заголовок 1 2 2 3" xfId="219"/>
    <cellStyle name="Заголовок 1 2 3" xfId="220"/>
    <cellStyle name="Заголовок 1 2 4" xfId="221"/>
    <cellStyle name="Заголовок 2" xfId="222"/>
    <cellStyle name="Заголовок 2 2" xfId="223"/>
    <cellStyle name="Заголовок 2 2 2" xfId="224"/>
    <cellStyle name="Заголовок 2 2 2 2" xfId="225"/>
    <cellStyle name="Заголовок 2 2 2 3" xfId="226"/>
    <cellStyle name="Заголовок 2 2 3" xfId="227"/>
    <cellStyle name="Заголовок 2 2 4" xfId="228"/>
    <cellStyle name="Заголовок 3" xfId="229"/>
    <cellStyle name="Заголовок 3 2" xfId="230"/>
    <cellStyle name="Заголовок 3 2 2" xfId="231"/>
    <cellStyle name="Заголовок 3 2 2 2" xfId="232"/>
    <cellStyle name="Заголовок 3 2 2 3" xfId="233"/>
    <cellStyle name="Заголовок 3 2 3" xfId="234"/>
    <cellStyle name="Заголовок 3 2 4" xfId="235"/>
    <cellStyle name="Заголовок 4" xfId="236"/>
    <cellStyle name="Заголовок 4 2" xfId="237"/>
    <cellStyle name="Заголовок 4 2 2" xfId="238"/>
    <cellStyle name="Заголовок 4 2 2 2" xfId="239"/>
    <cellStyle name="Заголовок 4 2 2 3" xfId="240"/>
    <cellStyle name="Заголовок 4 2 3" xfId="241"/>
    <cellStyle name="Заголовок 4 2 4" xfId="242"/>
    <cellStyle name="Итог" xfId="243"/>
    <cellStyle name="Итог 2" xfId="244"/>
    <cellStyle name="Итог 2 2" xfId="245"/>
    <cellStyle name="Итог 2 2 2" xfId="246"/>
    <cellStyle name="Итог 2 2 3" xfId="247"/>
    <cellStyle name="Итог 2 3" xfId="248"/>
    <cellStyle name="Итог 2 4" xfId="249"/>
    <cellStyle name="Контрольная ячейка" xfId="250"/>
    <cellStyle name="Контрольная ячейка 2" xfId="251"/>
    <cellStyle name="Контрольная ячейка 2 2" xfId="252"/>
    <cellStyle name="Контрольная ячейка 2 2 2" xfId="253"/>
    <cellStyle name="Контрольная ячейка 2 2 3" xfId="254"/>
    <cellStyle name="Контрольная ячейка 2 3" xfId="255"/>
    <cellStyle name="Контрольная ячейка 2 4" xfId="256"/>
    <cellStyle name="Название" xfId="257"/>
    <cellStyle name="Название 2" xfId="258"/>
    <cellStyle name="Название 2 2" xfId="259"/>
    <cellStyle name="Название 2 2 2" xfId="260"/>
    <cellStyle name="Название 2 2 3" xfId="261"/>
    <cellStyle name="Название 2 3" xfId="262"/>
    <cellStyle name="Название 2 4" xfId="263"/>
    <cellStyle name="Нейтральный" xfId="264"/>
    <cellStyle name="Нейтральный 2" xfId="265"/>
    <cellStyle name="Нейтральный 2 2" xfId="266"/>
    <cellStyle name="Нейтральный 2 2 2" xfId="267"/>
    <cellStyle name="Нейтральный 2 2 3" xfId="268"/>
    <cellStyle name="Нейтральный 2 3" xfId="269"/>
    <cellStyle name="Нейтральный 2 4" xfId="270"/>
    <cellStyle name="Обычный 10" xfId="271"/>
    <cellStyle name="Обычный 10 2" xfId="272"/>
    <cellStyle name="Обычный 10 3" xfId="273"/>
    <cellStyle name="Обычный 10 4" xfId="274"/>
    <cellStyle name="Обычный 2 2" xfId="275"/>
    <cellStyle name="Обычный 2 2 2" xfId="276"/>
    <cellStyle name="Обычный 2 3" xfId="277"/>
    <cellStyle name="Обычный 2 4" xfId="278"/>
    <cellStyle name="Обычный 2 5" xfId="279"/>
    <cellStyle name="Обычный 3 2" xfId="280"/>
    <cellStyle name="Обычный 3 3" xfId="281"/>
    <cellStyle name="Обычный 3 4" xfId="282"/>
    <cellStyle name="Обычный 3 5" xfId="283"/>
    <cellStyle name="Обычный 4" xfId="284"/>
    <cellStyle name="Обычный 5" xfId="285"/>
    <cellStyle name="Обычный 6" xfId="286"/>
    <cellStyle name="Плохой" xfId="287"/>
    <cellStyle name="Плохой 2" xfId="288"/>
    <cellStyle name="Плохой 2 2" xfId="289"/>
    <cellStyle name="Плохой 2 2 2" xfId="290"/>
    <cellStyle name="Плохой 2 2 3" xfId="291"/>
    <cellStyle name="Плохой 2 3" xfId="292"/>
    <cellStyle name="Плохой 2 4" xfId="293"/>
    <cellStyle name="Пояснение" xfId="294"/>
    <cellStyle name="Пояснение 2" xfId="295"/>
    <cellStyle name="Пояснение 2 2" xfId="296"/>
    <cellStyle name="Пояснение 2 2 2" xfId="297"/>
    <cellStyle name="Пояснение 2 2 3" xfId="298"/>
    <cellStyle name="Пояснение 2 3" xfId="299"/>
    <cellStyle name="Пояснение 2 4" xfId="300"/>
    <cellStyle name="Примечание" xfId="301"/>
    <cellStyle name="Примечание 2" xfId="302"/>
    <cellStyle name="Примечание 2 2" xfId="303"/>
    <cellStyle name="Примечание 2 3" xfId="304"/>
    <cellStyle name="Примечание 2 4" xfId="305"/>
    <cellStyle name="Percent" xfId="306"/>
    <cellStyle name="Процентный 2" xfId="307"/>
    <cellStyle name="Процентный 4" xfId="308"/>
    <cellStyle name="Связанная ячейка" xfId="309"/>
    <cellStyle name="Связанная ячейка 2" xfId="310"/>
    <cellStyle name="Связанная ячейка 2 2" xfId="311"/>
    <cellStyle name="Связанная ячейка 2 2 2" xfId="312"/>
    <cellStyle name="Связанная ячейка 2 2 3" xfId="313"/>
    <cellStyle name="Связанная ячейка 2 3" xfId="314"/>
    <cellStyle name="Связанная ячейка 2 4" xfId="315"/>
    <cellStyle name="Стиль 1" xfId="316"/>
    <cellStyle name="Текст предупреждения" xfId="317"/>
    <cellStyle name="Текст предупреждения 2" xfId="318"/>
    <cellStyle name="Текст предупреждения 2 2" xfId="319"/>
    <cellStyle name="Текст предупреждения 2 2 2" xfId="320"/>
    <cellStyle name="Текст предупреждения 2 2 3" xfId="321"/>
    <cellStyle name="Текст предупреждения 2 3" xfId="322"/>
    <cellStyle name="Текст предупреждения 2 4" xfId="323"/>
    <cellStyle name="Comma" xfId="324"/>
    <cellStyle name="Comma [0]" xfId="325"/>
    <cellStyle name="Финансовый 2" xfId="326"/>
    <cellStyle name="Хороший" xfId="327"/>
    <cellStyle name="Хороший 2" xfId="328"/>
    <cellStyle name="Хороший 2 2" xfId="329"/>
    <cellStyle name="Хороший 2 2 2" xfId="330"/>
    <cellStyle name="Хороший 2 2 3" xfId="331"/>
    <cellStyle name="Хороший 2 3" xfId="332"/>
    <cellStyle name="Хороший 2 4" xfId="3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L44"/>
  <sheetViews>
    <sheetView showGridLines="0" tabSelected="1" view="pageBreakPreview" zoomScaleSheetLayoutView="100" workbookViewId="0" topLeftCell="A1">
      <selection activeCell="L12" sqref="L12"/>
    </sheetView>
  </sheetViews>
  <sheetFormatPr defaultColWidth="9.140625" defaultRowHeight="15"/>
  <cols>
    <col min="1" max="3" width="1.57421875" style="1" customWidth="1"/>
    <col min="4" max="4" width="20.421875" style="4" customWidth="1"/>
    <col min="5" max="5" width="19.8515625" style="1" customWidth="1"/>
    <col min="6" max="6" width="21.421875" style="1" customWidth="1"/>
    <col min="7" max="7" width="25.00390625" style="1" customWidth="1"/>
    <col min="8" max="8" width="13.00390625" style="1" customWidth="1"/>
    <col min="9" max="9" width="12.140625" style="1" customWidth="1"/>
    <col min="10" max="10" width="2.00390625" style="1" customWidth="1"/>
    <col min="11" max="11" width="9.140625" style="1" customWidth="1"/>
    <col min="12" max="12" width="11.57421875" style="2" customWidth="1"/>
    <col min="13" max="16384" width="9.140625" style="1" customWidth="1"/>
  </cols>
  <sheetData>
    <row r="3" spans="4:10" ht="20.25">
      <c r="D3" s="45" t="s">
        <v>0</v>
      </c>
      <c r="E3" s="45"/>
      <c r="F3" s="45"/>
      <c r="G3" s="45"/>
      <c r="H3" s="45"/>
      <c r="I3" s="45"/>
      <c r="J3" s="3"/>
    </row>
    <row r="5" spans="4:12" ht="51" customHeight="1">
      <c r="D5" s="74" t="s">
        <v>25</v>
      </c>
      <c r="E5" s="75"/>
      <c r="F5" s="75"/>
      <c r="G5" s="75"/>
      <c r="H5" s="75"/>
      <c r="I5" s="76"/>
      <c r="L5" s="1"/>
    </row>
    <row r="6" spans="5:10" ht="12.75">
      <c r="E6" s="5"/>
      <c r="F6" s="5"/>
      <c r="G6" s="5"/>
      <c r="H6" s="5"/>
      <c r="I6" s="5"/>
      <c r="J6" s="5"/>
    </row>
    <row r="7" spans="4:10" ht="19.5" customHeight="1">
      <c r="D7" s="46" t="s">
        <v>20</v>
      </c>
      <c r="E7" s="46"/>
      <c r="F7" s="46"/>
      <c r="G7" s="46"/>
      <c r="H7" s="46"/>
      <c r="I7" s="46"/>
      <c r="J7" s="6"/>
    </row>
    <row r="8" spans="4:12" s="8" customFormat="1" ht="18" customHeight="1">
      <c r="D8" s="47" t="s">
        <v>1</v>
      </c>
      <c r="E8" s="47"/>
      <c r="F8" s="47"/>
      <c r="G8" s="47"/>
      <c r="H8" s="47"/>
      <c r="I8" s="47"/>
      <c r="J8" s="7"/>
      <c r="L8" s="9"/>
    </row>
    <row r="9" spans="4:10" ht="13.5" thickBot="1">
      <c r="D9" s="2" t="s">
        <v>18</v>
      </c>
      <c r="E9" s="2"/>
      <c r="F9" s="2"/>
      <c r="G9" s="2"/>
      <c r="H9" s="10"/>
      <c r="I9" s="11" t="s">
        <v>67</v>
      </c>
      <c r="J9" s="12"/>
    </row>
    <row r="10" spans="4:9" s="8" customFormat="1" ht="18" customHeight="1">
      <c r="D10" s="37" t="s">
        <v>2</v>
      </c>
      <c r="E10" s="33" t="s">
        <v>3</v>
      </c>
      <c r="F10" s="33" t="s">
        <v>4</v>
      </c>
      <c r="G10" s="33" t="s">
        <v>5</v>
      </c>
      <c r="H10" s="33" t="s">
        <v>6</v>
      </c>
      <c r="I10" s="35"/>
    </row>
    <row r="11" spans="4:9" s="13" customFormat="1" ht="12.75">
      <c r="D11" s="38"/>
      <c r="E11" s="34"/>
      <c r="F11" s="34"/>
      <c r="G11" s="34"/>
      <c r="H11" s="27" t="s">
        <v>7</v>
      </c>
      <c r="I11" s="24" t="s">
        <v>8</v>
      </c>
    </row>
    <row r="12" spans="4:9" s="13" customFormat="1" ht="15.75" customHeight="1">
      <c r="D12" s="71" t="s">
        <v>68</v>
      </c>
      <c r="E12" s="72"/>
      <c r="F12" s="72"/>
      <c r="G12" s="72"/>
      <c r="H12" s="72"/>
      <c r="I12" s="73"/>
    </row>
    <row r="13" spans="4:9" s="13" customFormat="1" ht="15">
      <c r="D13" s="39" t="s">
        <v>9</v>
      </c>
      <c r="E13" s="40"/>
      <c r="F13" s="40"/>
      <c r="G13" s="40"/>
      <c r="H13" s="40"/>
      <c r="I13" s="41"/>
    </row>
    <row r="14" spans="4:9" s="13" customFormat="1" ht="22.5">
      <c r="D14" s="30" t="s">
        <v>24</v>
      </c>
      <c r="E14" s="36" t="s">
        <v>22</v>
      </c>
      <c r="F14" s="25" t="s">
        <v>30</v>
      </c>
      <c r="G14" s="32" t="s">
        <v>19</v>
      </c>
      <c r="H14" s="59">
        <v>1564</v>
      </c>
      <c r="I14" s="19">
        <f>H14/0.157/4</f>
        <v>2490.4458598726114</v>
      </c>
    </row>
    <row r="15" spans="4:9" s="13" customFormat="1" ht="22.5">
      <c r="D15" s="30"/>
      <c r="E15" s="36"/>
      <c r="F15" s="25" t="s">
        <v>31</v>
      </c>
      <c r="G15" s="32"/>
      <c r="H15" s="59">
        <v>1564</v>
      </c>
      <c r="I15" s="19">
        <f>H15/4/0.157</f>
        <v>2490.4458598726114</v>
      </c>
    </row>
    <row r="16" spans="4:9" s="13" customFormat="1" ht="15">
      <c r="D16" s="39" t="s">
        <v>32</v>
      </c>
      <c r="E16" s="40"/>
      <c r="F16" s="40"/>
      <c r="G16" s="40"/>
      <c r="H16" s="40"/>
      <c r="I16" s="41"/>
    </row>
    <row r="17" spans="4:9" s="13" customFormat="1" ht="22.5">
      <c r="D17" s="48" t="s">
        <v>33</v>
      </c>
      <c r="E17" s="49" t="s">
        <v>22</v>
      </c>
      <c r="F17" s="50" t="s">
        <v>34</v>
      </c>
      <c r="G17" s="51" t="s">
        <v>35</v>
      </c>
      <c r="H17" s="52">
        <v>1200</v>
      </c>
      <c r="I17" s="19">
        <f>H17/0.17/3</f>
        <v>2352.941176470588</v>
      </c>
    </row>
    <row r="18" spans="4:9" s="13" customFormat="1" ht="22.5">
      <c r="D18" s="48"/>
      <c r="E18" s="49"/>
      <c r="F18" s="50" t="s">
        <v>36</v>
      </c>
      <c r="G18" s="51" t="s">
        <v>35</v>
      </c>
      <c r="H18" s="52">
        <v>1150</v>
      </c>
      <c r="I18" s="19">
        <f>H18/0.17/3</f>
        <v>2254.9019607843134</v>
      </c>
    </row>
    <row r="19" spans="4:9" s="13" customFormat="1" ht="15">
      <c r="D19" s="39" t="s">
        <v>47</v>
      </c>
      <c r="E19" s="40"/>
      <c r="F19" s="40"/>
      <c r="G19" s="40"/>
      <c r="H19" s="40"/>
      <c r="I19" s="41"/>
    </row>
    <row r="20" spans="4:9" s="13" customFormat="1" ht="12.75">
      <c r="D20" s="48" t="s">
        <v>37</v>
      </c>
      <c r="E20" s="49" t="s">
        <v>22</v>
      </c>
      <c r="F20" s="50" t="s">
        <v>38</v>
      </c>
      <c r="G20" s="70" t="s">
        <v>39</v>
      </c>
      <c r="H20" s="52">
        <v>1479</v>
      </c>
      <c r="I20" s="19">
        <f>H20/4/0.166</f>
        <v>2227.4096385542166</v>
      </c>
    </row>
    <row r="21" spans="4:9" s="13" customFormat="1" ht="22.5">
      <c r="D21" s="48"/>
      <c r="E21" s="49"/>
      <c r="F21" s="50" t="s">
        <v>40</v>
      </c>
      <c r="G21" s="70"/>
      <c r="H21" s="52">
        <v>1641</v>
      </c>
      <c r="I21" s="19">
        <f>H21/4/0.166</f>
        <v>2471.3855421686744</v>
      </c>
    </row>
    <row r="22" spans="4:9" s="13" customFormat="1" ht="15">
      <c r="D22" s="71" t="s">
        <v>69</v>
      </c>
      <c r="E22" s="72"/>
      <c r="F22" s="72"/>
      <c r="G22" s="72"/>
      <c r="H22" s="72"/>
      <c r="I22" s="73"/>
    </row>
    <row r="23" spans="4:9" s="8" customFormat="1" ht="47.25">
      <c r="D23" s="53" t="s">
        <v>41</v>
      </c>
      <c r="E23" s="50" t="s">
        <v>42</v>
      </c>
      <c r="F23" s="50" t="s">
        <v>43</v>
      </c>
      <c r="G23" s="51" t="s">
        <v>29</v>
      </c>
      <c r="H23" s="52">
        <v>1750</v>
      </c>
      <c r="I23" s="19">
        <f>H23/0.15/4</f>
        <v>2916.666666666667</v>
      </c>
    </row>
    <row r="24" spans="4:9" s="8" customFormat="1" ht="32.25" thickBot="1">
      <c r="D24" s="54" t="s">
        <v>44</v>
      </c>
      <c r="E24" s="55" t="s">
        <v>22</v>
      </c>
      <c r="F24" s="56" t="s">
        <v>45</v>
      </c>
      <c r="G24" s="57" t="s">
        <v>46</v>
      </c>
      <c r="H24" s="58">
        <v>1250</v>
      </c>
      <c r="I24" s="18">
        <f>H24/0.13/4</f>
        <v>2403.846153846154</v>
      </c>
    </row>
    <row r="25" spans="4:9" s="8" customFormat="1" ht="12.75" customHeight="1">
      <c r="D25" s="4"/>
      <c r="E25" s="14"/>
      <c r="F25" s="14"/>
      <c r="G25" s="14"/>
      <c r="H25" s="15"/>
      <c r="I25" s="15"/>
    </row>
    <row r="26" spans="4:9" s="8" customFormat="1" ht="20.25">
      <c r="D26" s="31" t="s">
        <v>10</v>
      </c>
      <c r="E26" s="31"/>
      <c r="F26" s="31"/>
      <c r="G26" s="31"/>
      <c r="H26" s="31"/>
      <c r="I26" s="31"/>
    </row>
    <row r="27" spans="4:9" s="8" customFormat="1" ht="13.5" thickBot="1">
      <c r="D27" s="2" t="s">
        <v>18</v>
      </c>
      <c r="E27" s="2"/>
      <c r="F27" s="2"/>
      <c r="G27" s="2"/>
      <c r="H27" s="16"/>
      <c r="I27" s="11" t="s">
        <v>67</v>
      </c>
    </row>
    <row r="28" spans="4:9" s="8" customFormat="1" ht="12.75" customHeight="1">
      <c r="D28" s="66" t="s">
        <v>11</v>
      </c>
      <c r="E28" s="67"/>
      <c r="F28" s="68" t="s">
        <v>4</v>
      </c>
      <c r="G28" s="68" t="s">
        <v>5</v>
      </c>
      <c r="H28" s="26" t="s">
        <v>12</v>
      </c>
      <c r="I28" s="69" t="s">
        <v>6</v>
      </c>
    </row>
    <row r="29" spans="4:9" s="17" customFormat="1" ht="18" customHeight="1">
      <c r="D29" s="39" t="s">
        <v>9</v>
      </c>
      <c r="E29" s="40"/>
      <c r="F29" s="40"/>
      <c r="G29" s="40"/>
      <c r="H29" s="40"/>
      <c r="I29" s="41"/>
    </row>
    <row r="30" spans="4:9" s="17" customFormat="1" ht="33.75">
      <c r="D30" s="42" t="s">
        <v>13</v>
      </c>
      <c r="E30" s="43"/>
      <c r="F30" s="20" t="s">
        <v>21</v>
      </c>
      <c r="G30" s="21" t="s">
        <v>14</v>
      </c>
      <c r="H30" s="44" t="s">
        <v>26</v>
      </c>
      <c r="I30" s="19">
        <v>1050</v>
      </c>
    </row>
    <row r="31" spans="4:9" s="17" customFormat="1" ht="39.75" customHeight="1">
      <c r="D31" s="42" t="s">
        <v>16</v>
      </c>
      <c r="E31" s="43"/>
      <c r="F31" s="20" t="s">
        <v>21</v>
      </c>
      <c r="G31" s="21" t="s">
        <v>17</v>
      </c>
      <c r="H31" s="44"/>
      <c r="I31" s="19">
        <v>980</v>
      </c>
    </row>
    <row r="32" spans="4:9" s="17" customFormat="1" ht="17.25" customHeight="1">
      <c r="D32" s="42"/>
      <c r="E32" s="43"/>
      <c r="F32" s="20" t="s">
        <v>28</v>
      </c>
      <c r="G32" s="21" t="s">
        <v>27</v>
      </c>
      <c r="H32" s="44"/>
      <c r="I32" s="19">
        <v>1000</v>
      </c>
    </row>
    <row r="33" spans="4:12" ht="35.25" customHeight="1">
      <c r="D33" s="42" t="s">
        <v>23</v>
      </c>
      <c r="E33" s="43"/>
      <c r="F33" s="20" t="s">
        <v>15</v>
      </c>
      <c r="G33" s="21" t="s">
        <v>48</v>
      </c>
      <c r="H33" s="44"/>
      <c r="I33" s="19">
        <v>1468</v>
      </c>
      <c r="L33" s="1"/>
    </row>
    <row r="34" spans="4:12" ht="15">
      <c r="D34" s="39" t="s">
        <v>49</v>
      </c>
      <c r="E34" s="40"/>
      <c r="F34" s="40"/>
      <c r="G34" s="40"/>
      <c r="H34" s="40"/>
      <c r="I34" s="41"/>
      <c r="L34" s="1"/>
    </row>
    <row r="35" spans="4:12" ht="22.5" customHeight="1">
      <c r="D35" s="42" t="s">
        <v>50</v>
      </c>
      <c r="E35" s="43"/>
      <c r="F35" s="20" t="s">
        <v>51</v>
      </c>
      <c r="G35" s="21" t="s">
        <v>52</v>
      </c>
      <c r="H35" s="60" t="s">
        <v>26</v>
      </c>
      <c r="I35" s="19">
        <v>894</v>
      </c>
      <c r="L35" s="1"/>
    </row>
    <row r="36" spans="4:12" ht="22.5">
      <c r="D36" s="61" t="s">
        <v>23</v>
      </c>
      <c r="E36" s="62"/>
      <c r="F36" s="20" t="s">
        <v>53</v>
      </c>
      <c r="G36" s="21" t="s">
        <v>29</v>
      </c>
      <c r="H36" s="63"/>
      <c r="I36" s="19">
        <v>1750</v>
      </c>
      <c r="L36" s="1"/>
    </row>
    <row r="37" spans="4:12" ht="15">
      <c r="D37" s="39" t="s">
        <v>32</v>
      </c>
      <c r="E37" s="40"/>
      <c r="F37" s="40"/>
      <c r="G37" s="40"/>
      <c r="H37" s="40"/>
      <c r="I37" s="41"/>
      <c r="L37" s="1"/>
    </row>
    <row r="38" spans="4:12" ht="12.75">
      <c r="D38" s="64" t="s">
        <v>54</v>
      </c>
      <c r="E38" s="65"/>
      <c r="F38" s="20" t="s">
        <v>55</v>
      </c>
      <c r="G38" s="25" t="s">
        <v>56</v>
      </c>
      <c r="H38" s="44" t="s">
        <v>26</v>
      </c>
      <c r="I38" s="19">
        <v>840</v>
      </c>
      <c r="L38" s="1"/>
    </row>
    <row r="39" spans="4:12" ht="12.75" customHeight="1">
      <c r="D39" s="64" t="s">
        <v>57</v>
      </c>
      <c r="E39" s="65"/>
      <c r="F39" s="50" t="s">
        <v>58</v>
      </c>
      <c r="G39" s="36" t="s">
        <v>59</v>
      </c>
      <c r="H39" s="44"/>
      <c r="I39" s="19">
        <v>1200</v>
      </c>
      <c r="L39" s="1"/>
    </row>
    <row r="40" spans="4:12" ht="22.5" customHeight="1">
      <c r="D40" s="64"/>
      <c r="E40" s="65"/>
      <c r="F40" s="50" t="s">
        <v>60</v>
      </c>
      <c r="G40" s="36"/>
      <c r="H40" s="44"/>
      <c r="I40" s="19">
        <v>600</v>
      </c>
      <c r="L40" s="1"/>
    </row>
    <row r="41" spans="4:12" ht="22.5">
      <c r="D41" s="64" t="s">
        <v>61</v>
      </c>
      <c r="E41" s="65"/>
      <c r="F41" s="50" t="s">
        <v>58</v>
      </c>
      <c r="G41" s="44" t="s">
        <v>62</v>
      </c>
      <c r="H41" s="44"/>
      <c r="I41" s="19">
        <v>900</v>
      </c>
      <c r="L41" s="1"/>
    </row>
    <row r="42" spans="4:12" ht="22.5" customHeight="1">
      <c r="D42" s="64"/>
      <c r="E42" s="65"/>
      <c r="F42" s="50" t="s">
        <v>60</v>
      </c>
      <c r="G42" s="44"/>
      <c r="H42" s="44"/>
      <c r="I42" s="19">
        <v>450</v>
      </c>
      <c r="L42" s="1"/>
    </row>
    <row r="43" spans="4:12" ht="45" customHeight="1" thickBot="1">
      <c r="D43" s="28" t="s">
        <v>66</v>
      </c>
      <c r="E43" s="29"/>
      <c r="F43" s="23" t="s">
        <v>63</v>
      </c>
      <c r="G43" s="23" t="s">
        <v>64</v>
      </c>
      <c r="H43" s="22" t="s">
        <v>65</v>
      </c>
      <c r="I43" s="18">
        <v>800</v>
      </c>
      <c r="L43" s="1"/>
    </row>
    <row r="44" spans="4:12" ht="12.75">
      <c r="D44" s="1"/>
      <c r="F44" s="2"/>
      <c r="L44" s="1"/>
    </row>
  </sheetData>
  <sheetProtection/>
  <mergeCells count="41">
    <mergeCell ref="D43:E43"/>
    <mergeCell ref="D5:I5"/>
    <mergeCell ref="D37:I37"/>
    <mergeCell ref="D38:E38"/>
    <mergeCell ref="H38:H42"/>
    <mergeCell ref="D39:E40"/>
    <mergeCell ref="G39:G40"/>
    <mergeCell ref="D41:E42"/>
    <mergeCell ref="G41:G42"/>
    <mergeCell ref="D22:I22"/>
    <mergeCell ref="D13:I13"/>
    <mergeCell ref="D34:I34"/>
    <mergeCell ref="D35:E35"/>
    <mergeCell ref="H35:H36"/>
    <mergeCell ref="D36:E36"/>
    <mergeCell ref="D17:D18"/>
    <mergeCell ref="E17:E18"/>
    <mergeCell ref="D19:I19"/>
    <mergeCell ref="D20:D21"/>
    <mergeCell ref="E20:E21"/>
    <mergeCell ref="G20:G21"/>
    <mergeCell ref="D3:I3"/>
    <mergeCell ref="D7:I7"/>
    <mergeCell ref="D8:I8"/>
    <mergeCell ref="E10:E11"/>
    <mergeCell ref="D12:I12"/>
    <mergeCell ref="D29:I29"/>
    <mergeCell ref="D30:E30"/>
    <mergeCell ref="H30:H33"/>
    <mergeCell ref="D31:E32"/>
    <mergeCell ref="D14:D15"/>
    <mergeCell ref="E14:E15"/>
    <mergeCell ref="G14:G15"/>
    <mergeCell ref="D16:I16"/>
    <mergeCell ref="D33:E33"/>
    <mergeCell ref="D26:I26"/>
    <mergeCell ref="D28:E28"/>
    <mergeCell ref="G10:G11"/>
    <mergeCell ref="H10:I10"/>
    <mergeCell ref="F10:F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2022-06-21T13:13:36Z</cp:lastPrinted>
  <dcterms:created xsi:type="dcterms:W3CDTF">2016-11-23T09:26:59Z</dcterms:created>
  <dcterms:modified xsi:type="dcterms:W3CDTF">2022-06-21T13:14:41Z</dcterms:modified>
  <cp:category/>
  <cp:version/>
  <cp:contentType/>
  <cp:contentStatus/>
</cp:coreProperties>
</file>